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7. ИЗМЕНА ФИНАНСИЈСКОГ ПЛАНА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<sst xmlns="http://schemas.openxmlformats.org/spreadsheetml/2006/main" count="78" uniqueCount="76">
  <si>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Економска класификација : 463 Трансфер осталим нивоима власти</t>
  </si>
  <si>
    <t>Енергетске услуге</t>
  </si>
  <si>
    <t>Комуналне услуге</t>
  </si>
  <si>
    <t>Услуге комуникација</t>
  </si>
  <si>
    <t>Трошкови осигурање</t>
  </si>
  <si>
    <t>Накнаде у натури</t>
  </si>
  <si>
    <t>Социјална давања запосленим</t>
  </si>
  <si>
    <t>Накнаде трошкова за запослене</t>
  </si>
  <si>
    <t>Награде запосленима и остали посебни расходи</t>
  </si>
  <si>
    <t>ТЕКУЋИ РАСХОДИ</t>
  </si>
  <si>
    <t>Превоз на посао и са посла(маркице)</t>
  </si>
  <si>
    <t>Отпремнине и помоћи</t>
  </si>
  <si>
    <t>Стални трошкови</t>
  </si>
  <si>
    <t>Трошкови платног промета и банкарских услуга</t>
  </si>
  <si>
    <t>електрична енергија</t>
  </si>
  <si>
    <t>угаљ</t>
  </si>
  <si>
    <t>дрва</t>
  </si>
  <si>
    <t>лож уље</t>
  </si>
  <si>
    <t>даљинско грејање</t>
  </si>
  <si>
    <t>услуге грејања</t>
  </si>
  <si>
    <t>водовод и канализација</t>
  </si>
  <si>
    <t>дератизација</t>
  </si>
  <si>
    <t>одвоз отпада</t>
  </si>
  <si>
    <t>допринос за екологију</t>
  </si>
  <si>
    <t>Трошкови путовања</t>
  </si>
  <si>
    <t>Услуге по уговору</t>
  </si>
  <si>
    <t>Специјализоване услуге</t>
  </si>
  <si>
    <t>Материјал</t>
  </si>
  <si>
    <t>Порези,обавезне таксе и казне</t>
  </si>
  <si>
    <t>Новчане казне и пенали по решењу судова</t>
  </si>
  <si>
    <t>ТЕКУЋЕ ПОПРАВКЕ И ОДРЖАВАЊЕ</t>
  </si>
  <si>
    <t>МАШИНЕ И ОПРЕМА</t>
  </si>
  <si>
    <t>"Ћеле кула"</t>
  </si>
  <si>
    <t>тр.сл.пут у земљи</t>
  </si>
  <si>
    <t>трош.сл.путов.у иностр.</t>
  </si>
  <si>
    <t>тр.у оквиру ред.рада</t>
  </si>
  <si>
    <t>тр.пут.ученика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</si>
  <si>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</si>
  <si>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</si>
  <si>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</si>
  <si>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</si>
  <si>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</si>
  <si>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</si>
  <si>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</si>
  <si>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</si>
  <si>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Административни материјал</t>
  </si>
  <si>
    <t>Материјал за образ. кадра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</si>
  <si>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</si>
  <si>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</si>
  <si>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</si>
  <si>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4261</t>
  </si>
  <si>
    <t>остали порези</t>
  </si>
  <si>
    <t>обавезне таксе</t>
  </si>
  <si>
    <t>Новч.казне и пенали по реш.судова</t>
  </si>
  <si>
    <t>зграде и објекти</t>
  </si>
  <si>
    <t>опрема</t>
  </si>
  <si>
    <t>природни гас</t>
  </si>
  <si>
    <t>eкономска класиф.</t>
  </si>
  <si>
    <t>услуге греја-пелет</t>
  </si>
  <si>
    <t>Административна опрема</t>
  </si>
  <si>
    <t>Опрема за производњу, моторна, непокретна и немоторна опрема</t>
  </si>
  <si>
    <t>Опрема за јавну безбедност</t>
  </si>
  <si>
    <t>Опрема за образовање</t>
  </si>
  <si>
    <t>ред.бр.</t>
  </si>
  <si>
    <t>бр.ученика</t>
  </si>
  <si>
    <t>Медицинска и лабораторијска опрема</t>
  </si>
  <si>
    <t>Материјал за саобраћај</t>
  </si>
  <si>
    <t>Раздео 8 Градска управа за друштвене делатности</t>
  </si>
  <si>
    <t>Помоћ у мед. лечењу запосл.или чл.уже породице и друге помоћи</t>
  </si>
  <si>
    <t>Остале опште услуге</t>
  </si>
  <si>
    <t xml:space="preserve">Функција 912     OСНОВНО ОБРАЗОВАЊЕ </t>
  </si>
  <si>
    <t>Позиција 124</t>
  </si>
  <si>
    <t>ОШ "Ћеле-кула"</t>
  </si>
  <si>
    <t>Број позиције:124</t>
  </si>
  <si>
    <t>РЕБАЛАНС ФИНАНСИЈСКОГ ПЛАНА ЗА  2022. ГОДИНУ</t>
  </si>
  <si>
    <t xml:space="preserve">На основу чл.119.ст.1.тачка 4. Закона о основама система образовања и васпитања ("Сл.гласник РС", бр.88/2017,  27/2018-др. закон, 10/2019 и 27/2018-др.закон и 6/2020) и чл. 70.став 1. тачка 6).  Статута, број 610-99/9-52-2022-04 од 05.04.2022.Школски одбор ОШ"Ћеле-кула" на ___-oj. седници  одржаној _______.2022. доноси: РЕБАЛАНС     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</si>
</sst>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241A]d\.\ mmmm\ yyyy"/>
  </numFmts>
  <fonts count="47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34" borderId="11" xfId="57" applyFont="1" applyFill="1" applyBorder="1" applyAlignment="1">
      <alignment horizontal="left" vertical="center"/>
      <protection/>
    </xf>
    <xf numFmtId="0" fontId="6" fillId="34" borderId="10" xfId="58" applyFont="1" applyFill="1" applyBorder="1" applyAlignment="1">
      <alignment horizontal="left" vertical="center"/>
      <protection/>
    </xf>
    <xf numFmtId="49" fontId="6" fillId="34" borderId="10" xfId="58" applyNumberFormat="1" applyFont="1" applyFill="1" applyBorder="1" applyAlignment="1">
      <alignment horizontal="left" vertical="center"/>
      <protection/>
    </xf>
    <xf numFmtId="49" fontId="6" fillId="34" borderId="12" xfId="58" applyNumberFormat="1" applyFont="1" applyFill="1" applyBorder="1" applyAlignment="1">
      <alignment horizontal="left" vertical="center"/>
      <protection/>
    </xf>
    <xf numFmtId="0" fontId="6" fillId="34" borderId="12" xfId="58" applyFont="1" applyFill="1" applyBorder="1" applyAlignment="1">
      <alignment horizontal="left" vertical="center"/>
      <protection/>
    </xf>
    <xf numFmtId="49" fontId="7" fillId="34" borderId="12" xfId="58" applyNumberFormat="1" applyFont="1" applyFill="1" applyBorder="1" applyAlignment="1">
      <alignment horizontal="right" vertical="center"/>
      <protection/>
    </xf>
    <xf numFmtId="0" fontId="6" fillId="34" borderId="11" xfId="58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6" fillId="34" borderId="11" xfId="57" applyNumberFormat="1" applyFont="1" applyFill="1" applyBorder="1" applyAlignment="1">
      <alignment horizontal="left" vertical="center"/>
      <protection/>
    </xf>
    <xf numFmtId="0" fontId="0" fillId="0" borderId="13" xfId="0" applyBorder="1" applyAlignment="1">
      <alignment wrapText="1"/>
    </xf>
    <xf numFmtId="0" fontId="3" fillId="33" borderId="11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49" fontId="6" fillId="34" borderId="13" xfId="57" applyNumberFormat="1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3" fontId="3" fillId="37" borderId="10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38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3" borderId="0" xfId="0" applyFill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40" borderId="15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9" borderId="10" xfId="0" applyNumberFormat="1" applyFont="1" applyFill="1" applyBorder="1" applyAlignment="1">
      <alignment/>
    </xf>
    <xf numFmtId="3" fontId="0" fillId="11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12" borderId="10" xfId="0" applyNumberFormat="1" applyFont="1" applyFill="1" applyBorder="1" applyAlignment="1">
      <alignment/>
    </xf>
    <xf numFmtId="3" fontId="0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3" fillId="42" borderId="14" xfId="0" applyFont="1" applyFill="1" applyBorder="1" applyAlignment="1">
      <alignment/>
    </xf>
    <xf numFmtId="3" fontId="0" fillId="42" borderId="16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43" borderId="10" xfId="0" applyNumberFormat="1" applyFont="1" applyFill="1" applyBorder="1" applyAlignment="1">
      <alignment/>
    </xf>
    <xf numFmtId="3" fontId="0" fillId="44" borderId="10" xfId="0" applyNumberFormat="1" applyFont="1" applyFill="1" applyBorder="1" applyAlignment="1">
      <alignment/>
    </xf>
    <xf numFmtId="3" fontId="3" fillId="44" borderId="10" xfId="0" applyNumberFormat="1" applyFont="1" applyFill="1" applyBorder="1" applyAlignment="1">
      <alignment/>
    </xf>
    <xf numFmtId="3" fontId="0" fillId="45" borderId="10" xfId="0" applyNumberFormat="1" applyFont="1" applyFill="1" applyBorder="1" applyAlignment="1">
      <alignment/>
    </xf>
    <xf numFmtId="3" fontId="0" fillId="13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right"/>
    </xf>
    <xf numFmtId="0" fontId="0" fillId="9" borderId="0" xfId="0" applyFill="1" applyAlignment="1">
      <alignment/>
    </xf>
    <xf numFmtId="3" fontId="3" fillId="0" borderId="12" xfId="0" applyNumberFormat="1" applyFont="1" applyBorder="1" applyAlignment="1">
      <alignment wrapText="1"/>
    </xf>
    <xf numFmtId="0" fontId="3" fillId="46" borderId="10" xfId="0" applyFont="1" applyFill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1" fillId="47" borderId="17" xfId="0" applyFont="1" applyFill="1" applyBorder="1" applyAlignment="1">
      <alignment horizontal="center" wrapText="1"/>
    </xf>
    <xf numFmtId="0" fontId="1" fillId="47" borderId="18" xfId="0" applyFont="1" applyFill="1" applyBorder="1" applyAlignment="1">
      <alignment horizontal="center" wrapText="1"/>
    </xf>
    <xf numFmtId="3" fontId="3" fillId="48" borderId="14" xfId="0" applyNumberFormat="1" applyFont="1" applyFill="1" applyBorder="1" applyAlignment="1">
      <alignment/>
    </xf>
    <xf numFmtId="0" fontId="2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1" fillId="49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sijski plan raspodele 2006" xfId="57"/>
    <cellStyle name="Normal_izvodi iz FP za 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121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3" width="36.7109375" style="0" customWidth="1"/>
    <col min="4" max="4" width="11.140625" style="0" customWidth="1"/>
    <col min="5" max="9" width="9.140625" style="0" customWidth="1"/>
  </cols>
  <sheetData>
    <row r="1" spans="1:3" ht="123" customHeight="1">
      <c r="A1" s="75" t="s">
        <v>75</v>
      </c>
      <c r="B1" s="75"/>
      <c r="C1" s="75"/>
    </row>
    <row r="2" spans="1:3" s="57" customFormat="1" ht="34.5" customHeight="1">
      <c r="A2" s="68"/>
      <c r="B2" s="68" t="s">
        <v>74</v>
      </c>
      <c r="C2" s="56"/>
    </row>
    <row r="3" spans="1:3" ht="12.75">
      <c r="A3" s="23" t="s">
        <v>67</v>
      </c>
      <c r="B3" s="23"/>
      <c r="C3" s="23"/>
    </row>
    <row r="4" spans="1:3" ht="17.25" customHeight="1">
      <c r="A4" s="24" t="s">
        <v>70</v>
      </c>
      <c r="B4" s="24"/>
      <c r="C4" s="72"/>
    </row>
    <row r="5" spans="1:3" ht="15" customHeight="1">
      <c r="A5" s="73" t="s">
        <v>73</v>
      </c>
      <c r="B5" s="74"/>
      <c r="C5" s="25"/>
    </row>
    <row r="6" spans="1:3" ht="15" customHeight="1">
      <c r="A6" s="23" t="s">
        <v>0</v>
      </c>
      <c r="B6" s="23"/>
      <c r="C6" s="23"/>
    </row>
    <row r="7" spans="1:3" ht="12" customHeight="1">
      <c r="A7" s="1"/>
      <c r="B7" s="1" t="s">
        <v>63</v>
      </c>
      <c r="C7" s="42">
        <v>14</v>
      </c>
    </row>
    <row r="8" spans="1:3" ht="12" customHeight="1">
      <c r="A8" s="16"/>
      <c r="B8" s="16" t="s">
        <v>64</v>
      </c>
      <c r="C8" s="39">
        <v>396</v>
      </c>
    </row>
    <row r="9" spans="1:3" ht="51" customHeight="1">
      <c r="A9" s="19" t="s">
        <v>57</v>
      </c>
      <c r="B9" s="16" t="s">
        <v>71</v>
      </c>
      <c r="C9" s="67" t="s">
        <v>72</v>
      </c>
    </row>
    <row r="10" spans="1:3" ht="16.5" customHeight="1">
      <c r="A10" s="30"/>
      <c r="B10" s="31"/>
      <c r="C10" s="66"/>
    </row>
    <row r="11" spans="1:3" ht="16.5" customHeight="1" thickBot="1">
      <c r="A11" s="30"/>
      <c r="B11" s="31"/>
      <c r="C11" s="66"/>
    </row>
    <row r="12" spans="1:3" ht="19.5" customHeight="1" thickBot="1" thickTop="1">
      <c r="A12" s="21">
        <v>463</v>
      </c>
      <c r="B12" s="21" t="s">
        <v>9</v>
      </c>
      <c r="C12" s="71">
        <f>C13+C15+C18+C20+C22+C40+C45+C52+C56+C63+C66</f>
        <v>10800000</v>
      </c>
    </row>
    <row r="13" spans="1:4" ht="18" customHeight="1" thickTop="1">
      <c r="A13" s="20">
        <v>413</v>
      </c>
      <c r="B13" s="20" t="s">
        <v>5</v>
      </c>
      <c r="C13" s="26">
        <f>C14</f>
        <v>550000</v>
      </c>
      <c r="D13" s="8"/>
    </row>
    <row r="14" spans="1:4" ht="31.5" customHeight="1">
      <c r="A14" s="1">
        <v>4131</v>
      </c>
      <c r="B14" s="2" t="s">
        <v>10</v>
      </c>
      <c r="C14" s="61">
        <v>550000</v>
      </c>
      <c r="D14" s="8"/>
    </row>
    <row r="15" spans="1:3" ht="22.5" customHeight="1">
      <c r="A15" s="3">
        <v>414</v>
      </c>
      <c r="B15" s="4" t="s">
        <v>6</v>
      </c>
      <c r="C15" s="28">
        <f>C16+C17</f>
        <v>180000</v>
      </c>
    </row>
    <row r="16" spans="1:3" ht="24.75" customHeight="1">
      <c r="A16" s="1">
        <v>4143</v>
      </c>
      <c r="B16" s="1" t="s">
        <v>11</v>
      </c>
      <c r="C16" s="62">
        <v>80000</v>
      </c>
    </row>
    <row r="17" spans="1:3" ht="29.25" customHeight="1">
      <c r="A17" s="1">
        <v>4144</v>
      </c>
      <c r="B17" s="53" t="s">
        <v>68</v>
      </c>
      <c r="C17" s="58">
        <v>100000</v>
      </c>
    </row>
    <row r="18" spans="1:3" ht="24" customHeight="1">
      <c r="A18" s="3">
        <v>415</v>
      </c>
      <c r="B18" s="4" t="s">
        <v>7</v>
      </c>
      <c r="C18" s="28">
        <f>C19</f>
        <v>850000</v>
      </c>
    </row>
    <row r="19" spans="1:3" ht="22.5" customHeight="1">
      <c r="A19" s="1">
        <v>4151</v>
      </c>
      <c r="B19" s="2" t="s">
        <v>7</v>
      </c>
      <c r="C19" s="61">
        <v>850000</v>
      </c>
    </row>
    <row r="20" spans="1:3" ht="31.5" customHeight="1">
      <c r="A20" s="3">
        <v>416</v>
      </c>
      <c r="B20" s="4" t="s">
        <v>8</v>
      </c>
      <c r="C20" s="28">
        <f>C21</f>
        <v>580000</v>
      </c>
    </row>
    <row r="21" spans="1:3" ht="35.25" customHeight="1">
      <c r="A21" s="1">
        <v>4161</v>
      </c>
      <c r="B21" s="5" t="s">
        <v>8</v>
      </c>
      <c r="C21" s="52">
        <v>580000</v>
      </c>
    </row>
    <row r="22" spans="1:3" ht="18.75" customHeight="1">
      <c r="A22" s="3">
        <v>421</v>
      </c>
      <c r="B22" s="4" t="s">
        <v>12</v>
      </c>
      <c r="C22" s="28">
        <f>C23+C24+C33+C38+C39</f>
        <v>7690000</v>
      </c>
    </row>
    <row r="23" spans="1:3" ht="35.25" customHeight="1">
      <c r="A23" s="1">
        <v>4211</v>
      </c>
      <c r="B23" s="2" t="s">
        <v>13</v>
      </c>
      <c r="C23" s="51">
        <v>100000</v>
      </c>
    </row>
    <row r="24" spans="1:3" ht="21" customHeight="1">
      <c r="A24" s="1">
        <v>4212</v>
      </c>
      <c r="B24" s="1" t="s">
        <v>1</v>
      </c>
      <c r="C24" s="29">
        <f>C25+C30</f>
        <v>6970000</v>
      </c>
    </row>
    <row r="25" spans="1:3" ht="12.75">
      <c r="A25" s="1"/>
      <c r="B25" s="6" t="s">
        <v>14</v>
      </c>
      <c r="C25" s="51">
        <v>570000</v>
      </c>
    </row>
    <row r="26" spans="1:3" ht="12.75">
      <c r="A26" s="1"/>
      <c r="B26" s="6" t="s">
        <v>56</v>
      </c>
      <c r="C26" s="38"/>
    </row>
    <row r="27" spans="1:3" s="65" customFormat="1" ht="12.75">
      <c r="A27" s="63"/>
      <c r="B27" s="64" t="s">
        <v>15</v>
      </c>
      <c r="C27" s="48"/>
    </row>
    <row r="28" spans="1:3" s="65" customFormat="1" ht="12.75">
      <c r="A28" s="63"/>
      <c r="B28" s="64" t="s">
        <v>16</v>
      </c>
      <c r="C28" s="48"/>
    </row>
    <row r="29" spans="1:49" ht="21" customHeight="1">
      <c r="A29" s="50"/>
      <c r="B29" s="6" t="s">
        <v>17</v>
      </c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</row>
    <row r="30" spans="1:49" ht="12.75">
      <c r="A30" s="1"/>
      <c r="B30" s="6" t="s">
        <v>18</v>
      </c>
      <c r="C30" s="59">
        <v>6400000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49" ht="19.5" customHeight="1">
      <c r="A31" s="1"/>
      <c r="B31" s="6" t="s">
        <v>19</v>
      </c>
      <c r="C31" s="2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ht="21.75" customHeight="1">
      <c r="A32" s="1"/>
      <c r="B32" s="6" t="s">
        <v>58</v>
      </c>
      <c r="C32" s="2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3" ht="20.25" customHeight="1">
      <c r="A33" s="1">
        <v>4213</v>
      </c>
      <c r="B33" s="1" t="s">
        <v>2</v>
      </c>
      <c r="C33" s="29">
        <f>C34+C36</f>
        <v>440000</v>
      </c>
    </row>
    <row r="34" spans="1:3" ht="12.75">
      <c r="A34" s="1"/>
      <c r="B34" s="6" t="s">
        <v>20</v>
      </c>
      <c r="C34" s="58">
        <v>70000</v>
      </c>
    </row>
    <row r="35" spans="1:3" ht="12.75">
      <c r="A35" s="1"/>
      <c r="B35" s="6" t="s">
        <v>21</v>
      </c>
      <c r="C35" s="38"/>
    </row>
    <row r="36" spans="1:3" ht="12.75">
      <c r="A36" s="1"/>
      <c r="B36" s="6" t="s">
        <v>22</v>
      </c>
      <c r="C36" s="59">
        <v>370000</v>
      </c>
    </row>
    <row r="37" spans="1:3" ht="12.75">
      <c r="A37" s="1"/>
      <c r="B37" s="6" t="s">
        <v>23</v>
      </c>
      <c r="C37" s="58"/>
    </row>
    <row r="38" spans="1:3" ht="23.25" customHeight="1">
      <c r="A38" s="1">
        <v>4214</v>
      </c>
      <c r="B38" s="1" t="s">
        <v>3</v>
      </c>
      <c r="C38" s="49">
        <v>100000</v>
      </c>
    </row>
    <row r="39" spans="1:3" ht="16.5" customHeight="1">
      <c r="A39" s="1">
        <v>4215</v>
      </c>
      <c r="B39" s="1" t="s">
        <v>4</v>
      </c>
      <c r="C39" s="58">
        <v>80000</v>
      </c>
    </row>
    <row r="40" spans="1:3" ht="18" customHeight="1">
      <c r="A40" s="3">
        <v>422</v>
      </c>
      <c r="B40" s="3" t="s">
        <v>24</v>
      </c>
      <c r="C40" s="7">
        <f>C41+C42+C44</f>
        <v>180000</v>
      </c>
    </row>
    <row r="41" spans="1:3" ht="12.75">
      <c r="A41" s="1">
        <v>4221</v>
      </c>
      <c r="B41" s="1" t="s">
        <v>33</v>
      </c>
      <c r="C41" s="59">
        <v>180000</v>
      </c>
    </row>
    <row r="42" spans="1:3" ht="12.75">
      <c r="A42" s="1">
        <v>4222</v>
      </c>
      <c r="B42" s="1" t="s">
        <v>34</v>
      </c>
      <c r="C42" s="27"/>
    </row>
    <row r="43" spans="1:3" ht="18.75" customHeight="1">
      <c r="A43" s="1">
        <v>4223</v>
      </c>
      <c r="B43" s="1" t="s">
        <v>35</v>
      </c>
      <c r="C43" s="27"/>
    </row>
    <row r="44" spans="1:3" ht="12.75">
      <c r="A44" s="1">
        <v>4224</v>
      </c>
      <c r="B44" s="1" t="s">
        <v>36</v>
      </c>
      <c r="C44" s="27"/>
    </row>
    <row r="45" spans="1:3" ht="19.5" customHeight="1">
      <c r="A45" s="3">
        <v>423</v>
      </c>
      <c r="B45" s="3" t="s">
        <v>25</v>
      </c>
      <c r="C45" s="28">
        <f>C47+C48+C49+C50+C51</f>
        <v>200000</v>
      </c>
    </row>
    <row r="46" spans="1:3" ht="12.75">
      <c r="A46" s="1">
        <v>4231</v>
      </c>
      <c r="B46" s="9" t="s">
        <v>37</v>
      </c>
      <c r="C46" s="32"/>
    </row>
    <row r="47" spans="1:3" ht="12.75">
      <c r="A47" s="1">
        <v>4232</v>
      </c>
      <c r="B47" s="10" t="s">
        <v>38</v>
      </c>
      <c r="C47" s="58">
        <v>100000</v>
      </c>
    </row>
    <row r="48" spans="1:3" ht="12.75">
      <c r="A48" s="1">
        <v>4233</v>
      </c>
      <c r="B48" s="10" t="s">
        <v>39</v>
      </c>
      <c r="C48" s="62">
        <v>100000</v>
      </c>
    </row>
    <row r="49" spans="1:3" ht="12.75">
      <c r="A49" s="1">
        <v>4234</v>
      </c>
      <c r="B49" s="10" t="s">
        <v>40</v>
      </c>
      <c r="C49" s="27"/>
    </row>
    <row r="50" spans="1:3" ht="12.75">
      <c r="A50" s="1">
        <v>4235</v>
      </c>
      <c r="B50" s="10" t="s">
        <v>41</v>
      </c>
      <c r="C50" s="59"/>
    </row>
    <row r="51" spans="1:3" ht="12.75">
      <c r="A51" s="1">
        <v>4239</v>
      </c>
      <c r="B51" s="10" t="s">
        <v>69</v>
      </c>
      <c r="C51" s="27"/>
    </row>
    <row r="52" spans="1:3" ht="15.75" customHeight="1">
      <c r="A52" s="3">
        <v>424</v>
      </c>
      <c r="B52" s="3" t="s">
        <v>26</v>
      </c>
      <c r="C52" s="28">
        <f>C53*C54+C55</f>
        <v>150000</v>
      </c>
    </row>
    <row r="53" spans="1:3" ht="12.75">
      <c r="A53" s="1">
        <v>4243</v>
      </c>
      <c r="B53" s="11" t="s">
        <v>42</v>
      </c>
      <c r="C53" s="38"/>
    </row>
    <row r="54" spans="1:3" ht="12.75">
      <c r="A54" s="1">
        <v>4246</v>
      </c>
      <c r="B54" s="11" t="s">
        <v>43</v>
      </c>
      <c r="C54" s="38"/>
    </row>
    <row r="55" spans="1:3" ht="12.75">
      <c r="A55" s="1">
        <v>4249</v>
      </c>
      <c r="B55" s="12" t="s">
        <v>44</v>
      </c>
      <c r="C55" s="59">
        <v>150000</v>
      </c>
    </row>
    <row r="56" spans="1:3" ht="19.5" customHeight="1">
      <c r="A56" s="3">
        <v>426</v>
      </c>
      <c r="B56" s="3" t="s">
        <v>27</v>
      </c>
      <c r="C56" s="28">
        <f>C57+C58+C59+C60+C61+C62</f>
        <v>420000</v>
      </c>
    </row>
    <row r="57" spans="1:3" ht="12.75">
      <c r="A57" s="14" t="s">
        <v>50</v>
      </c>
      <c r="B57" s="13" t="s">
        <v>45</v>
      </c>
      <c r="C57" s="58">
        <v>50000</v>
      </c>
    </row>
    <row r="58" spans="1:3" ht="12.75">
      <c r="A58" s="1">
        <v>4263</v>
      </c>
      <c r="B58" s="10" t="s">
        <v>46</v>
      </c>
      <c r="C58" s="58">
        <v>100000</v>
      </c>
    </row>
    <row r="59" spans="1:3" ht="12.75">
      <c r="A59" s="1">
        <v>4264</v>
      </c>
      <c r="B59" s="10" t="s">
        <v>66</v>
      </c>
      <c r="C59" s="38">
        <v>20000</v>
      </c>
    </row>
    <row r="60" spans="1:3" ht="12.75">
      <c r="A60" s="1">
        <v>4266</v>
      </c>
      <c r="B60" s="10" t="s">
        <v>47</v>
      </c>
      <c r="C60" s="58">
        <v>50000</v>
      </c>
    </row>
    <row r="61" spans="1:3" ht="12.75">
      <c r="A61" s="1">
        <v>4268</v>
      </c>
      <c r="B61" s="10" t="s">
        <v>48</v>
      </c>
      <c r="C61" s="38">
        <v>150000</v>
      </c>
    </row>
    <row r="62" spans="1:3" ht="12.75">
      <c r="A62" s="1">
        <v>4269</v>
      </c>
      <c r="B62" s="13" t="s">
        <v>49</v>
      </c>
      <c r="C62" s="38">
        <v>50000</v>
      </c>
    </row>
    <row r="63" spans="1:3" ht="22.5" customHeight="1">
      <c r="A63" s="3">
        <v>482</v>
      </c>
      <c r="B63" s="3" t="s">
        <v>28</v>
      </c>
      <c r="C63" s="28">
        <v>0</v>
      </c>
    </row>
    <row r="64" spans="1:3" ht="18.75" customHeight="1">
      <c r="A64" s="1">
        <v>4821</v>
      </c>
      <c r="B64" s="15" t="s">
        <v>51</v>
      </c>
      <c r="C64" s="32"/>
    </row>
    <row r="65" spans="1:3" ht="25.5" customHeight="1">
      <c r="A65" s="1">
        <v>4822</v>
      </c>
      <c r="B65" s="13" t="s">
        <v>52</v>
      </c>
      <c r="C65" s="27"/>
    </row>
    <row r="66" spans="1:3" ht="27.75" customHeight="1">
      <c r="A66" s="3">
        <v>483</v>
      </c>
      <c r="B66" s="4" t="s">
        <v>29</v>
      </c>
      <c r="C66" s="60">
        <v>0</v>
      </c>
    </row>
    <row r="67" spans="1:3" ht="22.5" customHeight="1" thickBot="1">
      <c r="A67" s="16">
        <v>4831</v>
      </c>
      <c r="B67" s="13" t="s">
        <v>53</v>
      </c>
      <c r="C67" s="59"/>
    </row>
    <row r="68" spans="1:3" ht="16.5" customHeight="1" thickBot="1" thickTop="1">
      <c r="A68" s="54">
        <v>425</v>
      </c>
      <c r="B68" s="54" t="s">
        <v>30</v>
      </c>
      <c r="C68" s="55">
        <f>C69+C70</f>
        <v>340000</v>
      </c>
    </row>
    <row r="69" spans="1:3" ht="15.75" customHeight="1" thickTop="1">
      <c r="A69" s="17">
        <v>4251</v>
      </c>
      <c r="B69" s="18" t="s">
        <v>54</v>
      </c>
      <c r="C69" s="47">
        <v>220000</v>
      </c>
    </row>
    <row r="70" spans="1:3" ht="18.75" customHeight="1" thickBot="1">
      <c r="A70" s="16">
        <v>4252</v>
      </c>
      <c r="B70" s="22" t="s">
        <v>55</v>
      </c>
      <c r="C70" s="44">
        <v>120000</v>
      </c>
    </row>
    <row r="71" spans="1:3" ht="15.75" customHeight="1" thickTop="1">
      <c r="A71" s="33">
        <v>512</v>
      </c>
      <c r="B71" s="33" t="s">
        <v>31</v>
      </c>
      <c r="C71" s="46">
        <f>C72+C73+C74+C75+C76</f>
        <v>600000</v>
      </c>
    </row>
    <row r="72" spans="1:3" ht="15.75" customHeight="1">
      <c r="A72" s="34">
        <v>5122</v>
      </c>
      <c r="B72" s="34" t="s">
        <v>59</v>
      </c>
      <c r="C72" s="36">
        <v>300000</v>
      </c>
    </row>
    <row r="73" spans="1:3" ht="15.75" customHeight="1">
      <c r="A73" s="34">
        <v>5125</v>
      </c>
      <c r="B73" s="34" t="s">
        <v>65</v>
      </c>
      <c r="C73" s="36"/>
    </row>
    <row r="74" spans="1:3" ht="15.75" customHeight="1">
      <c r="A74" s="34">
        <v>5126</v>
      </c>
      <c r="B74" s="34" t="s">
        <v>62</v>
      </c>
      <c r="C74" s="36">
        <v>150000</v>
      </c>
    </row>
    <row r="75" spans="1:3" ht="18.75" customHeight="1">
      <c r="A75" s="34">
        <v>5128</v>
      </c>
      <c r="B75" s="35" t="s">
        <v>61</v>
      </c>
      <c r="C75" s="36">
        <v>150000</v>
      </c>
    </row>
    <row r="76" spans="1:3" ht="44.25" customHeight="1">
      <c r="A76" s="34">
        <v>5129</v>
      </c>
      <c r="B76" s="35" t="s">
        <v>60</v>
      </c>
      <c r="C76" s="37"/>
    </row>
    <row r="77" spans="1:3" ht="18.75" customHeight="1">
      <c r="A77" s="69"/>
      <c r="B77" s="70"/>
      <c r="C77" s="41">
        <f>C12+C68+C71</f>
        <v>11740000</v>
      </c>
    </row>
    <row r="78" ht="12.75">
      <c r="C78" s="8"/>
    </row>
    <row r="79" ht="12.75">
      <c r="C79" s="40" t="s">
        <v>32</v>
      </c>
    </row>
    <row r="84" ht="12.75">
      <c r="C84" s="40"/>
    </row>
    <row r="85" ht="12.75">
      <c r="C85">
        <v>14</v>
      </c>
    </row>
    <row r="121" ht="12.75">
      <c r="C121" s="43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Sekretar</cp:lastModifiedBy>
  <cp:lastPrinted>2022-09-19T06:31:22Z</cp:lastPrinted>
  <dcterms:created xsi:type="dcterms:W3CDTF">1996-10-14T23:33:28Z</dcterms:created>
  <dcterms:modified xsi:type="dcterms:W3CDTF">2022-09-19T06:31:28Z</dcterms:modified>
  <cp:category/>
  <cp:version/>
  <cp:contentType/>
  <cp:contentStatus/>
</cp:coreProperties>
</file>